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2" i="1"/>
  <c r="F62" i="1" l="1"/>
  <c r="F65" i="1" s="1"/>
  <c r="E34" i="1" l="1"/>
  <c r="F34" i="1"/>
  <c r="I14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<sst xmlns="http://schemas.openxmlformats.org/spreadsheetml/2006/main" count="74" uniqueCount="74">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</sst>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0">
    <cellStyle name="Millares 2" xfId="2"/>
    <cellStyle name="Millares 2 2" xfId="7"/>
    <cellStyle name="Millares 2 2 2" xfId="17"/>
    <cellStyle name="Millares 2 3" xfId="12"/>
    <cellStyle name="Millares 3" xfId="6"/>
    <cellStyle name="Millares 3 2" xfId="16"/>
    <cellStyle name="Millares 4" xfId="10"/>
    <cellStyle name="Millares 5" xfId="18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5" xfId="19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H62" sqref="H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22369679</v>
      </c>
      <c r="E14" s="18">
        <v>0</v>
      </c>
      <c r="F14" s="21">
        <f>+E14+D14</f>
        <v>22369679</v>
      </c>
      <c r="G14" s="18">
        <v>22340852.579999998</v>
      </c>
      <c r="H14" s="18">
        <v>22340852.579999998</v>
      </c>
      <c r="I14" s="6">
        <f>+H14-D14</f>
        <v>-28826.420000001788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29568111</v>
      </c>
      <c r="E33" s="18">
        <v>4796532.1100000003</v>
      </c>
      <c r="F33" s="21">
        <f>+D33+E33</f>
        <v>34364643.109999999</v>
      </c>
      <c r="G33" s="18">
        <v>26252231.59</v>
      </c>
      <c r="H33" s="18">
        <v>26252231.59</v>
      </c>
      <c r="I33" s="21">
        <f t="shared" ref="I33:I35" si="4">+H33-D33</f>
        <v>-3315879.41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51937790</v>
      </c>
      <c r="E40" s="27">
        <f t="shared" ref="E40:H40" si="6">+E36+E34+E33+E27+SUM(E8:E15)</f>
        <v>4796532.1100000003</v>
      </c>
      <c r="F40" s="27">
        <f t="shared" si="6"/>
        <v>56734322.109999999</v>
      </c>
      <c r="G40" s="27">
        <f t="shared" si="6"/>
        <v>48593084.170000002</v>
      </c>
      <c r="H40" s="27">
        <f t="shared" si="6"/>
        <v>48593084.170000002</v>
      </c>
      <c r="I40" s="27">
        <f>+I36+I34+I33+I27+SUM(I8:I15)</f>
        <v>-3344705.8300000019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29568111</v>
      </c>
      <c r="E62" s="18">
        <v>2467186</v>
      </c>
      <c r="F62" s="24">
        <f>+D62+E62</f>
        <v>32035297</v>
      </c>
      <c r="G62" s="18">
        <v>25654199</v>
      </c>
      <c r="H62" s="18">
        <v>25654199</v>
      </c>
      <c r="I62" s="21">
        <f t="shared" ref="I62" si="11">+H62-D62</f>
        <v>-3913912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29568111</v>
      </c>
      <c r="E65" s="25">
        <f t="shared" ref="E65:I65" si="12">+E63+E62+E59+E54+E45</f>
        <v>2467186</v>
      </c>
      <c r="F65" s="25">
        <f>+F63+F62+F59+F54+F45</f>
        <v>32035297</v>
      </c>
      <c r="G65" s="25">
        <f t="shared" si="12"/>
        <v>25654199</v>
      </c>
      <c r="H65" s="25">
        <f t="shared" si="12"/>
        <v>25654199</v>
      </c>
      <c r="I65" s="25">
        <f t="shared" si="12"/>
        <v>-3913912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81505901</v>
      </c>
      <c r="E70" s="25">
        <f>+E40+E65+E67</f>
        <v>7263718.1100000003</v>
      </c>
      <c r="F70" s="25">
        <f t="shared" ref="F70:I70" si="14">+F40+F65+F67</f>
        <v>88769619.109999999</v>
      </c>
      <c r="G70" s="25">
        <f t="shared" si="14"/>
        <v>74247283.170000002</v>
      </c>
      <c r="H70" s="25">
        <f t="shared" si="14"/>
        <v>74247283.170000002</v>
      </c>
      <c r="I70" s="25">
        <f t="shared" si="14"/>
        <v>-7258617.8300000019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2022-10-10T15:53:42Z</dcterms:modified>
</cp:coreProperties>
</file>